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<sst xmlns="http://schemas.openxmlformats.org/spreadsheetml/2006/main" count="33" uniqueCount="33">
  <si>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</si>
  <si>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</si>
  <si>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</si>
  <si>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</si>
  <si>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</si>
  <si>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</si>
  <si>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</si>
  <si>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</si>
  <si>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</si>
  <si>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</si>
  <si>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</si>
  <si>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</si>
  <si>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</si>
  <si>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</si>
  <si>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</si>
  <si>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</si>
  <si>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</si>
  <si>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</si>
  <si>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</si>
  <si>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</si>
  <si>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</si>
  <si>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</si>
  <si>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</si>
  <si>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</si>
  <si>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</si>
  <si>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</si>
  <si>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de Agua Potable y Alcantarillado de Romita, Gto.
Estado Analítico del Activo
Del 1 de Enero al 30 de Septiembre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</si>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</sst>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activeCell="A7" sqref="A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12">
        <f>B4+B12</f>
        <v>24105136.93</v>
      </c>
      <c r="C3" s="12">
        <f t="shared" ref="C3:F3" si="0">C4+C12</f>
        <v>41059804.159999989</v>
      </c>
      <c r="D3" s="12">
        <f t="shared" si="0"/>
        <v>39438646.580000006</v>
      </c>
      <c r="E3" s="12">
        <f t="shared" si="0"/>
        <v>25726294.509999998</v>
      </c>
      <c r="F3" s="12">
        <f t="shared" si="0"/>
        <v>1621157.5799999954</v>
      </c>
    </row>
    <row r="4" spans="1:6" x14ac:dyDescent="0.2">
      <c r="A4" s="5" t="s">
        <v>4</v>
      </c>
      <c r="B4" s="12">
        <f>SUM(B5:B11)</f>
        <v>7482495.4800000004</v>
      </c>
      <c r="C4" s="12">
        <f>SUM(C5:C11)</f>
        <v>40985318.499999993</v>
      </c>
      <c r="D4" s="12">
        <f>SUM(D5:D11)</f>
        <v>39438646.580000006</v>
      </c>
      <c r="E4" s="12">
        <f>SUM(E5:E11)</f>
        <v>9029167.3999999966</v>
      </c>
      <c r="F4" s="12">
        <f>SUM(F5:F11)</f>
        <v>1546671.9199999953</v>
      </c>
    </row>
    <row r="5" spans="1:6" x14ac:dyDescent="0.2">
      <c r="A5" s="6" t="s">
        <v>5</v>
      </c>
      <c r="B5" s="13">
        <v>2467881.2000000002</v>
      </c>
      <c r="C5" s="13">
        <v>19602365.559999999</v>
      </c>
      <c r="D5" s="13">
        <v>18071782.890000001</v>
      </c>
      <c r="E5" s="13">
        <f>B5+C5-D5</f>
        <v>3998463.8699999973</v>
      </c>
      <c r="F5" s="13">
        <f t="shared" ref="F5:F11" si="1">E5-B5</f>
        <v>1530582.6699999971</v>
      </c>
    </row>
    <row r="6" spans="1:6" x14ac:dyDescent="0.2">
      <c r="A6" s="6" t="s">
        <v>6</v>
      </c>
      <c r="B6" s="13">
        <v>7681787.75</v>
      </c>
      <c r="C6" s="13">
        <v>20985236.68</v>
      </c>
      <c r="D6" s="13">
        <v>20955447.850000001</v>
      </c>
      <c r="E6" s="13">
        <f t="shared" ref="E6:E11" si="2">B6+C6-D6</f>
        <v>7711576.5799999982</v>
      </c>
      <c r="F6" s="13">
        <f t="shared" si="1"/>
        <v>29788.829999998212</v>
      </c>
    </row>
    <row r="7" spans="1:6" x14ac:dyDescent="0.2">
      <c r="A7" s="6" t="s">
        <v>7</v>
      </c>
      <c r="B7" s="13">
        <v>0</v>
      </c>
      <c r="C7" s="13">
        <v>0</v>
      </c>
      <c r="D7" s="13">
        <v>0</v>
      </c>
      <c r="E7" s="13">
        <f t="shared" si="2"/>
        <v>0</v>
      </c>
      <c r="F7" s="13">
        <f t="shared" si="1"/>
        <v>0</v>
      </c>
    </row>
    <row r="8" spans="1:6" x14ac:dyDescent="0.2">
      <c r="A8" s="6" t="s">
        <v>1</v>
      </c>
      <c r="B8" s="13">
        <v>0</v>
      </c>
      <c r="C8" s="13">
        <v>0</v>
      </c>
      <c r="D8" s="13">
        <v>0</v>
      </c>
      <c r="E8" s="13">
        <f t="shared" si="2"/>
        <v>0</v>
      </c>
      <c r="F8" s="13">
        <f t="shared" si="1"/>
        <v>0</v>
      </c>
    </row>
    <row r="9" spans="1:6" x14ac:dyDescent="0.2">
      <c r="A9" s="6" t="s">
        <v>2</v>
      </c>
      <c r="B9" s="13">
        <v>315263.96000000002</v>
      </c>
      <c r="C9" s="13">
        <v>397716.26</v>
      </c>
      <c r="D9" s="13">
        <v>411415.84</v>
      </c>
      <c r="E9" s="13">
        <f t="shared" si="2"/>
        <v>301564.37999999995</v>
      </c>
      <c r="F9" s="13">
        <f t="shared" si="1"/>
        <v>-13699.580000000075</v>
      </c>
    </row>
    <row r="10" spans="1:6" x14ac:dyDescent="0.2">
      <c r="A10" s="6" t="s">
        <v>8</v>
      </c>
      <c r="B10" s="13">
        <v>-2982437.43</v>
      </c>
      <c r="C10" s="13">
        <v>0</v>
      </c>
      <c r="D10" s="13">
        <v>0</v>
      </c>
      <c r="E10" s="13">
        <f t="shared" si="2"/>
        <v>-2982437.43</v>
      </c>
      <c r="F10" s="13">
        <f t="shared" si="1"/>
        <v>0</v>
      </c>
    </row>
    <row r="11" spans="1:6" x14ac:dyDescent="0.2">
      <c r="A11" s="6" t="s">
        <v>9</v>
      </c>
      <c r="B11" s="13">
        <v>0</v>
      </c>
      <c r="C11" s="13">
        <v>0</v>
      </c>
      <c r="D11" s="13">
        <v>0</v>
      </c>
      <c r="E11" s="13">
        <f t="shared" si="2"/>
        <v>0</v>
      </c>
      <c r="F11" s="13">
        <f t="shared" si="1"/>
        <v>0</v>
      </c>
    </row>
    <row r="12" spans="1:6" x14ac:dyDescent="0.2">
      <c r="A12" s="5" t="s">
        <v>10</v>
      </c>
      <c r="B12" s="12">
        <f>SUM(B13:B21)</f>
        <v>16622641.449999999</v>
      </c>
      <c r="C12" s="12">
        <f>SUM(C13:C21)</f>
        <v>74485.66</v>
      </c>
      <c r="D12" s="12">
        <f>SUM(D13:D21)</f>
        <v>0</v>
      </c>
      <c r="E12" s="12">
        <f>SUM(E13:E21)</f>
        <v>16697127.109999999</v>
      </c>
      <c r="F12" s="12">
        <f>SUM(F13:F21)</f>
        <v>74485.660000000149</v>
      </c>
    </row>
    <row r="13" spans="1:6" x14ac:dyDescent="0.2">
      <c r="A13" s="6" t="s">
        <v>11</v>
      </c>
      <c r="B13" s="13">
        <v>0</v>
      </c>
      <c r="C13" s="13">
        <v>0</v>
      </c>
      <c r="D13" s="13">
        <v>0</v>
      </c>
      <c r="E13" s="13">
        <f>B13+C13-D13</f>
        <v>0</v>
      </c>
      <c r="F13" s="13">
        <f t="shared" ref="F13:F21" si="3">E13-B13</f>
        <v>0</v>
      </c>
    </row>
    <row r="14" spans="1:6" x14ac:dyDescent="0.2">
      <c r="A14" s="6" t="s">
        <v>12</v>
      </c>
      <c r="B14" s="14">
        <v>0</v>
      </c>
      <c r="C14" s="14">
        <v>0</v>
      </c>
      <c r="D14" s="14">
        <v>0</v>
      </c>
      <c r="E14" s="14">
        <f t="shared" ref="E14:E21" si="4">B14+C14-D14</f>
        <v>0</v>
      </c>
      <c r="F14" s="14">
        <f t="shared" si="3"/>
        <v>0</v>
      </c>
    </row>
    <row r="15" spans="1:6" x14ac:dyDescent="0.2">
      <c r="A15" s="6" t="s">
        <v>13</v>
      </c>
      <c r="B15" s="14">
        <v>2511202.56</v>
      </c>
      <c r="C15" s="14">
        <v>0</v>
      </c>
      <c r="D15" s="14">
        <v>0</v>
      </c>
      <c r="E15" s="14">
        <f t="shared" si="4"/>
        <v>2511202.56</v>
      </c>
      <c r="F15" s="14">
        <f t="shared" si="3"/>
        <v>0</v>
      </c>
    </row>
    <row r="16" spans="1:6" x14ac:dyDescent="0.2">
      <c r="A16" s="6" t="s">
        <v>14</v>
      </c>
      <c r="B16" s="13">
        <v>20155993.629999999</v>
      </c>
      <c r="C16" s="13">
        <v>74485.66</v>
      </c>
      <c r="D16" s="13">
        <v>0</v>
      </c>
      <c r="E16" s="13">
        <f t="shared" si="4"/>
        <v>20230479.289999999</v>
      </c>
      <c r="F16" s="13">
        <f t="shared" si="3"/>
        <v>74485.660000000149</v>
      </c>
    </row>
    <row r="17" spans="1:6" x14ac:dyDescent="0.2">
      <c r="A17" s="6" t="s">
        <v>15</v>
      </c>
      <c r="B17" s="13">
        <v>437726.51</v>
      </c>
      <c r="C17" s="13">
        <v>0</v>
      </c>
      <c r="D17" s="13">
        <v>0</v>
      </c>
      <c r="E17" s="13">
        <f t="shared" si="4"/>
        <v>437726.51</v>
      </c>
      <c r="F17" s="13">
        <f t="shared" si="3"/>
        <v>0</v>
      </c>
    </row>
    <row r="18" spans="1:6" x14ac:dyDescent="0.2">
      <c r="A18" s="6" t="s">
        <v>16</v>
      </c>
      <c r="B18" s="13">
        <v>-6482281.25</v>
      </c>
      <c r="C18" s="13">
        <v>0</v>
      </c>
      <c r="D18" s="13">
        <v>0</v>
      </c>
      <c r="E18" s="13">
        <f t="shared" si="4"/>
        <v>-6482281.25</v>
      </c>
      <c r="F18" s="13">
        <f t="shared" si="3"/>
        <v>0</v>
      </c>
    </row>
    <row r="19" spans="1:6" x14ac:dyDescent="0.2">
      <c r="A19" s="6" t="s">
        <v>17</v>
      </c>
      <c r="B19" s="13">
        <v>0</v>
      </c>
      <c r="C19" s="13">
        <v>0</v>
      </c>
      <c r="D19" s="13">
        <v>0</v>
      </c>
      <c r="E19" s="13">
        <f t="shared" si="4"/>
        <v>0</v>
      </c>
      <c r="F19" s="13">
        <f t="shared" si="3"/>
        <v>0</v>
      </c>
    </row>
    <row r="20" spans="1:6" x14ac:dyDescent="0.2">
      <c r="A20" s="6" t="s">
        <v>18</v>
      </c>
      <c r="B20" s="13">
        <v>0</v>
      </c>
      <c r="C20" s="13">
        <v>0</v>
      </c>
      <c r="D20" s="13">
        <v>0</v>
      </c>
      <c r="E20" s="13">
        <f t="shared" si="4"/>
        <v>0</v>
      </c>
      <c r="F20" s="13">
        <f t="shared" si="3"/>
        <v>0</v>
      </c>
    </row>
    <row r="21" spans="1:6" x14ac:dyDescent="0.2">
      <c r="A21" s="6" t="s">
        <v>19</v>
      </c>
      <c r="B21" s="13">
        <v>0</v>
      </c>
      <c r="C21" s="13">
        <v>0</v>
      </c>
      <c r="D21" s="13">
        <v>0</v>
      </c>
      <c r="E21" s="13">
        <f t="shared" si="4"/>
        <v>0</v>
      </c>
      <c r="F21" s="13">
        <f t="shared" si="3"/>
        <v>0</v>
      </c>
    </row>
    <row r="23" spans="1:6" ht="12.75" x14ac:dyDescent="0.2">
      <c r="A23" s="7" t="s">
        <v>25</v>
      </c>
    </row>
    <row r="29" spans="1:6" x14ac:dyDescent="0.2">
      <c r="A29" s="8"/>
      <c r="B29" s="8"/>
      <c r="C29" s="8"/>
    </row>
    <row r="30" spans="1:6" x14ac:dyDescent="0.2">
      <c r="A30" s="9" t="s">
        <v>27</v>
      </c>
      <c r="B30" s="9" t="s">
        <v>28</v>
      </c>
      <c r="C30" s="8"/>
    </row>
    <row r="31" spans="1:6" x14ac:dyDescent="0.2">
      <c r="A31" s="10" t="s">
        <v>29</v>
      </c>
      <c r="B31" s="10" t="s">
        <v>30</v>
      </c>
      <c r="C31" s="8"/>
    </row>
    <row r="32" spans="1:6" x14ac:dyDescent="0.2">
      <c r="A32" s="11" t="s">
        <v>31</v>
      </c>
      <c r="B32" s="11" t="s">
        <v>32</v>
      </c>
      <c r="C32" s="8"/>
    </row>
    <row r="33" spans="1:3" x14ac:dyDescent="0.2">
      <c r="A33" s="8"/>
      <c r="B33" s="8"/>
      <c r="C33" s="8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2022-10-26T17:50:45Z</cp:lastPrinted>
  <dcterms:created xsi:type="dcterms:W3CDTF">2014-02-09T04:04:15Z</dcterms:created>
  <dcterms:modified xsi:type="dcterms:W3CDTF">2022-10-26T17:51:01Z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